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J593" s="1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F509" s="1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I467" s="1"/>
  <c r="H433"/>
  <c r="H467" s="1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H383" s="1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F173" s="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I131" s="1"/>
  <c r="H97"/>
  <c r="H131" s="1"/>
  <c r="G97"/>
  <c r="G131" s="1"/>
  <c r="F97"/>
  <c r="F131" s="1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H13"/>
  <c r="H47" s="1"/>
  <c r="H594" s="1"/>
  <c r="G13"/>
  <c r="G47" s="1"/>
  <c r="F13"/>
  <c r="F47" s="1"/>
  <c r="I594" l="1"/>
  <c r="J594"/>
  <c r="F594"/>
  <c r="G594"/>
  <c r="L353"/>
  <c r="L383"/>
  <c r="L425"/>
  <c r="L395"/>
  <c r="L69"/>
  <c r="L74"/>
  <c r="L284"/>
  <c r="L279"/>
  <c r="L447"/>
  <c r="L452"/>
  <c r="L341"/>
  <c r="L311"/>
  <c r="L509"/>
  <c r="L479"/>
  <c r="L59"/>
  <c r="L89"/>
  <c r="L173"/>
  <c r="L143"/>
  <c r="L237"/>
  <c r="L242"/>
  <c r="L489"/>
  <c r="L494"/>
  <c r="L257"/>
  <c r="L227"/>
  <c r="L592"/>
  <c r="L81"/>
  <c r="L153"/>
  <c r="L158"/>
  <c r="L405"/>
  <c r="L410"/>
  <c r="L326"/>
  <c r="L321"/>
  <c r="L299"/>
  <c r="L269"/>
  <c r="L563"/>
  <c r="L593"/>
  <c r="L573"/>
  <c r="L578"/>
  <c r="L551"/>
  <c r="L521"/>
  <c r="L111"/>
  <c r="L116"/>
  <c r="L200"/>
  <c r="L195"/>
  <c r="L131"/>
  <c r="L101"/>
  <c r="L363"/>
  <c r="L368"/>
  <c r="L215"/>
  <c r="L185"/>
  <c r="L536"/>
  <c r="L531"/>
  <c r="L467"/>
  <c r="L437"/>
  <c r="L32"/>
  <c r="L27"/>
  <c r="L459"/>
  <c r="L123"/>
  <c r="L207"/>
  <c r="L39"/>
  <c r="L417"/>
  <c r="L291"/>
  <c r="L501"/>
  <c r="L585"/>
  <c r="L256"/>
  <c r="L543"/>
  <c r="L130"/>
  <c r="L46"/>
  <c r="L466"/>
  <c r="L424"/>
  <c r="L333"/>
  <c r="L375"/>
  <c r="L298"/>
  <c r="L249"/>
  <c r="L17"/>
  <c r="L47"/>
  <c r="L594"/>
  <c r="L214"/>
  <c r="L508"/>
  <c r="L172"/>
  <c r="L340"/>
  <c r="L165"/>
  <c r="L382"/>
  <c r="L550"/>
  <c r="L88"/>
</calcChain>
</file>

<file path=xl/sharedStrings.xml><?xml version="1.0" encoding="utf-8"?>
<sst xmlns="http://schemas.openxmlformats.org/spreadsheetml/2006/main" count="588" uniqueCount="89">
  <si>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</si>
  <si>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</si>
  <si>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</si>
  <si>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</si>
  <si>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</si>
  <si>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</si>
  <si>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</si>
  <si>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</si>
  <si>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</si>
  <si>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</si>
  <si>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</si>
  <si>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</si>
  <si>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</si>
  <si>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</si>
  <si>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</si>
  <si>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</si>
  <si>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</si>
  <si>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</si>
  <si>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</si>
  <si>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</si>
  <si>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</si>
  <si>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</si>
  <si>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</si>
  <si>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</si>
  <si>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</si>
  <si>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</si>
  <si>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</si>
  <si>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</si>
  <si>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</si>
  <si>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</si>
  <si>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</si>
  <si>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</si>
  <si>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</si>
  <si>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</si>
  <si>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</si>
  <si>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</si>
  <si>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</si>
  <si>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</si>
  <si>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</si>
  <si>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</si>
  <si>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</si>
  <si>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</si>
  <si>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</si>
  <si>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</si>
  <si>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</si>
  <si>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Бутерброд с сыром</t>
  </si>
  <si>
    <t>Какао с молоком</t>
  </si>
  <si>
    <t>Хлеб ржаной</t>
  </si>
  <si>
    <t>Банан</t>
  </si>
  <si>
    <t>Гуляш из говядины</t>
  </si>
  <si>
    <t>Каша гречневая рассыпчатая</t>
  </si>
  <si>
    <t>Компот из плодов свежих (яблоки)</t>
  </si>
  <si>
    <t>Хлеб пшеничный</t>
  </si>
  <si>
    <t>Овощи натуральные свежие</t>
  </si>
  <si>
    <t>Каша молочная пшеничная</t>
  </si>
  <si>
    <t>Каша  молочная ячневая</t>
  </si>
  <si>
    <t>Бутерброд с маслом</t>
  </si>
  <si>
    <t xml:space="preserve">Яблоки </t>
  </si>
  <si>
    <t>Печенье</t>
  </si>
  <si>
    <t>Курица тушенная в соусе</t>
  </si>
  <si>
    <t>Пюре картофельное</t>
  </si>
  <si>
    <t>Сок фруктовый</t>
  </si>
  <si>
    <t>Салат из свеклы</t>
  </si>
  <si>
    <t xml:space="preserve">Суп молочный с крупой </t>
  </si>
  <si>
    <t xml:space="preserve">Какао с молоком </t>
  </si>
  <si>
    <t>Яйца вареные</t>
  </si>
  <si>
    <t>Рыба тушенная</t>
  </si>
  <si>
    <t>Чай с сахаром</t>
  </si>
  <si>
    <t>Пряник промыш.произв.</t>
  </si>
  <si>
    <t xml:space="preserve">Каша гречневая рассыпчатая </t>
  </si>
  <si>
    <t xml:space="preserve">Гуляш из говядины </t>
  </si>
  <si>
    <t xml:space="preserve">Хлеб пшеничный </t>
  </si>
  <si>
    <t xml:space="preserve">Овощи натуральные </t>
  </si>
  <si>
    <t>Макаронные изделия отварные с маслом</t>
  </si>
  <si>
    <t xml:space="preserve">Сосиска отварная </t>
  </si>
  <si>
    <t>Компот из смеси сухофруктов</t>
  </si>
  <si>
    <t>Салат из тертой моркови</t>
  </si>
  <si>
    <t xml:space="preserve">Плов из курицы </t>
  </si>
  <si>
    <t xml:space="preserve">Хлеб ржаной </t>
  </si>
  <si>
    <t xml:space="preserve">Овощи натуральные свежие </t>
  </si>
  <si>
    <t xml:space="preserve">Йогурт фруктовый </t>
  </si>
  <si>
    <t xml:space="preserve">Каша молочная овсянная </t>
  </si>
  <si>
    <t>Сырники</t>
  </si>
  <si>
    <t xml:space="preserve">Курица тушенная в соусе </t>
  </si>
  <si>
    <t xml:space="preserve">Пюре картофельное </t>
  </si>
  <si>
    <t xml:space="preserve">Сок фруктовый </t>
  </si>
  <si>
    <t xml:space="preserve">Салат из свеклы </t>
  </si>
  <si>
    <t>директор школы</t>
  </si>
  <si>
    <t>Саидова З.О.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</si>
</sst>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6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/>
      <c r="D1" s="61"/>
      <c r="E1" s="61"/>
      <c r="F1" s="13" t="s">
        <v>16</v>
      </c>
      <c r="G1" s="2" t="s">
        <v>17</v>
      </c>
      <c r="H1" s="62" t="s">
        <v>87</v>
      </c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 t="s">
        <v>88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31</v>
      </c>
      <c r="I3" s="55">
        <v>8</v>
      </c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54</v>
      </c>
      <c r="F6" s="48">
        <v>200</v>
      </c>
      <c r="G6" s="48">
        <v>6</v>
      </c>
      <c r="H6" s="48">
        <v>8</v>
      </c>
      <c r="I6" s="48">
        <v>29</v>
      </c>
      <c r="J6" s="48">
        <v>220</v>
      </c>
      <c r="K6" s="49">
        <v>172</v>
      </c>
      <c r="L6" s="48">
        <v>16.25</v>
      </c>
    </row>
    <row r="7" spans="1:12" ht="15">
      <c r="A7" s="25"/>
      <c r="B7" s="16"/>
      <c r="C7" s="11"/>
      <c r="D7" s="6"/>
      <c r="E7" s="50" t="s">
        <v>45</v>
      </c>
      <c r="F7" s="51">
        <v>50</v>
      </c>
      <c r="G7" s="51">
        <v>5</v>
      </c>
      <c r="H7" s="51">
        <v>7</v>
      </c>
      <c r="I7" s="51">
        <v>15</v>
      </c>
      <c r="J7" s="51">
        <v>157</v>
      </c>
      <c r="K7" s="52">
        <v>3</v>
      </c>
      <c r="L7" s="51">
        <v>15.8</v>
      </c>
    </row>
    <row r="8" spans="1:12" ht="1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4</v>
      </c>
      <c r="H8" s="51">
        <v>5</v>
      </c>
      <c r="I8" s="51">
        <v>18</v>
      </c>
      <c r="J8" s="51">
        <v>123</v>
      </c>
      <c r="K8" s="52">
        <v>397</v>
      </c>
      <c r="L8" s="51">
        <v>15.32</v>
      </c>
    </row>
    <row r="9" spans="1:12" ht="15">
      <c r="A9" s="25"/>
      <c r="B9" s="16"/>
      <c r="C9" s="11"/>
      <c r="D9" s="7" t="s">
        <v>23</v>
      </c>
      <c r="E9" s="50" t="s">
        <v>47</v>
      </c>
      <c r="F9" s="51">
        <v>10</v>
      </c>
      <c r="G9" s="51">
        <v>1</v>
      </c>
      <c r="H9" s="51"/>
      <c r="I9" s="51">
        <v>3</v>
      </c>
      <c r="J9" s="51">
        <v>26</v>
      </c>
      <c r="K9" s="52">
        <v>2</v>
      </c>
      <c r="L9" s="51">
        <v>0.67</v>
      </c>
    </row>
    <row r="10" spans="1:12" ht="15">
      <c r="A10" s="25"/>
      <c r="B10" s="16"/>
      <c r="C10" s="11"/>
      <c r="D10" s="7" t="s">
        <v>24</v>
      </c>
      <c r="E10" s="50" t="s">
        <v>48</v>
      </c>
      <c r="F10" s="51">
        <v>100</v>
      </c>
      <c r="G10" s="51">
        <v>2</v>
      </c>
      <c r="H10" s="51">
        <v>1</v>
      </c>
      <c r="I10" s="51">
        <v>21</v>
      </c>
      <c r="J10" s="51">
        <v>96</v>
      </c>
      <c r="K10" s="52">
        <v>231</v>
      </c>
      <c r="L10" s="51">
        <v>16.16</v>
      </c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560</v>
      </c>
      <c r="G13" s="21">
        <f t="shared" ref="G13:J13" si="0">SUM(G6:G12)</f>
        <v>18</v>
      </c>
      <c r="H13" s="21">
        <f t="shared" si="0"/>
        <v>21</v>
      </c>
      <c r="I13" s="21">
        <f t="shared" si="0"/>
        <v>86</v>
      </c>
      <c r="J13" s="21">
        <f t="shared" si="0"/>
        <v>622</v>
      </c>
      <c r="K13" s="27"/>
      <c r="L13" s="21">
        <f t="shared" ref="L13" si="1">SUM(L6:L12)</f>
        <v>64.2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560</v>
      </c>
      <c r="G47" s="34">
        <f t="shared" ref="G47:J47" si="7">G13+G17+G27+G32+G39+G46</f>
        <v>18</v>
      </c>
      <c r="H47" s="34">
        <f t="shared" si="7"/>
        <v>21</v>
      </c>
      <c r="I47" s="34">
        <f t="shared" si="7"/>
        <v>86</v>
      </c>
      <c r="J47" s="34">
        <f t="shared" si="7"/>
        <v>622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49</v>
      </c>
      <c r="F48" s="48">
        <v>90</v>
      </c>
      <c r="G48" s="48">
        <v>14</v>
      </c>
      <c r="H48" s="48">
        <v>14</v>
      </c>
      <c r="I48" s="48">
        <v>2</v>
      </c>
      <c r="J48" s="48">
        <v>190</v>
      </c>
      <c r="K48" s="49">
        <v>175</v>
      </c>
      <c r="L48" s="48">
        <v>43.23</v>
      </c>
    </row>
    <row r="49" spans="1:12" ht="15">
      <c r="A49" s="15"/>
      <c r="B49" s="16"/>
      <c r="C49" s="11"/>
      <c r="D49" s="6"/>
      <c r="E49" s="50" t="s">
        <v>50</v>
      </c>
      <c r="F49" s="51">
        <v>150</v>
      </c>
      <c r="G49" s="51">
        <v>9</v>
      </c>
      <c r="H49" s="51">
        <v>6</v>
      </c>
      <c r="I49" s="51">
        <v>39</v>
      </c>
      <c r="J49" s="51">
        <v>243</v>
      </c>
      <c r="K49" s="52">
        <v>144</v>
      </c>
      <c r="L49" s="51">
        <v>11.46</v>
      </c>
    </row>
    <row r="50" spans="1:12" ht="15">
      <c r="A50" s="15"/>
      <c r="B50" s="16"/>
      <c r="C50" s="11"/>
      <c r="D50" s="7" t="s">
        <v>22</v>
      </c>
      <c r="E50" s="50" t="s">
        <v>51</v>
      </c>
      <c r="F50" s="51">
        <v>200</v>
      </c>
      <c r="G50" s="51"/>
      <c r="H50" s="51"/>
      <c r="I50" s="51">
        <v>28</v>
      </c>
      <c r="J50" s="51">
        <v>114</v>
      </c>
      <c r="K50" s="52">
        <v>236</v>
      </c>
      <c r="L50" s="51">
        <v>4.99</v>
      </c>
    </row>
    <row r="51" spans="1:12" ht="15">
      <c r="A51" s="15"/>
      <c r="B51" s="16"/>
      <c r="C51" s="11"/>
      <c r="D51" s="7" t="s">
        <v>23</v>
      </c>
      <c r="E51" s="50" t="s">
        <v>52</v>
      </c>
      <c r="F51" s="51">
        <v>30</v>
      </c>
      <c r="G51" s="51">
        <v>2</v>
      </c>
      <c r="H51" s="51"/>
      <c r="I51" s="51">
        <v>14</v>
      </c>
      <c r="J51" s="51">
        <v>80</v>
      </c>
      <c r="K51" s="52"/>
      <c r="L51" s="51">
        <v>1.82</v>
      </c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 t="s">
        <v>47</v>
      </c>
      <c r="F53" s="51">
        <v>10</v>
      </c>
      <c r="G53" s="51">
        <v>1</v>
      </c>
      <c r="H53" s="51"/>
      <c r="I53" s="51">
        <v>3</v>
      </c>
      <c r="J53" s="51">
        <v>26</v>
      </c>
      <c r="K53" s="52">
        <v>2</v>
      </c>
      <c r="L53" s="51">
        <v>0.67</v>
      </c>
    </row>
    <row r="54" spans="1:12" ht="15">
      <c r="A54" s="15"/>
      <c r="B54" s="16"/>
      <c r="C54" s="11"/>
      <c r="D54" s="6"/>
      <c r="E54" s="50" t="s">
        <v>53</v>
      </c>
      <c r="F54" s="51">
        <v>40</v>
      </c>
      <c r="G54" s="51"/>
      <c r="H54" s="51">
        <v>2</v>
      </c>
      <c r="I54" s="51">
        <v>1</v>
      </c>
      <c r="J54" s="51">
        <v>5</v>
      </c>
      <c r="K54" s="52">
        <v>54</v>
      </c>
      <c r="L54" s="51">
        <v>6.86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" si="8">SUM(G48:G54)</f>
        <v>26</v>
      </c>
      <c r="H55" s="21">
        <f t="shared" ref="H55" si="9">SUM(H48:H54)</f>
        <v>22</v>
      </c>
      <c r="I55" s="21">
        <f t="shared" ref="I55" si="10">SUM(I48:I54)</f>
        <v>87</v>
      </c>
      <c r="J55" s="21">
        <f t="shared" ref="J55" si="11">SUM(J48:J54)</f>
        <v>658</v>
      </c>
      <c r="K55" s="27"/>
      <c r="L55" s="21">
        <f t="shared" ref="L55:L97" si="12">SUM(L48:L54)</f>
        <v>69.03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520</v>
      </c>
      <c r="G89" s="34">
        <f t="shared" ref="G89" si="38">G55+G59+G69+G74+G81+G88</f>
        <v>26</v>
      </c>
      <c r="H89" s="34">
        <f t="shared" ref="H89" si="39">H55+H59+H69+H74+H81+H88</f>
        <v>22</v>
      </c>
      <c r="I89" s="34">
        <f t="shared" ref="I89" si="40">I55+I59+I69+I74+I81+I88</f>
        <v>87</v>
      </c>
      <c r="J89" s="34">
        <f t="shared" ref="J89" si="41">J55+J59+J69+J74+J81+J88</f>
        <v>658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55</v>
      </c>
      <c r="F90" s="48">
        <v>200</v>
      </c>
      <c r="G90" s="48">
        <v>8</v>
      </c>
      <c r="H90" s="48">
        <v>10</v>
      </c>
      <c r="I90" s="48">
        <v>40</v>
      </c>
      <c r="J90" s="48">
        <v>240</v>
      </c>
      <c r="K90" s="49">
        <v>168</v>
      </c>
      <c r="L90" s="48">
        <v>26.53</v>
      </c>
    </row>
    <row r="91" spans="1:12" ht="15">
      <c r="A91" s="25"/>
      <c r="B91" s="16"/>
      <c r="C91" s="11"/>
      <c r="D91" s="6"/>
      <c r="E91" s="50" t="s">
        <v>56</v>
      </c>
      <c r="F91" s="51">
        <v>35</v>
      </c>
      <c r="G91" s="51">
        <v>2</v>
      </c>
      <c r="H91" s="51">
        <v>4</v>
      </c>
      <c r="I91" s="51">
        <v>15</v>
      </c>
      <c r="J91" s="51">
        <v>115</v>
      </c>
      <c r="K91" s="52">
        <v>1</v>
      </c>
      <c r="L91" s="51">
        <v>6.04</v>
      </c>
    </row>
    <row r="92" spans="1:12" ht="15">
      <c r="A92" s="25"/>
      <c r="B92" s="16"/>
      <c r="C92" s="11"/>
      <c r="D92" s="7" t="s">
        <v>22</v>
      </c>
      <c r="E92" s="50" t="s">
        <v>46</v>
      </c>
      <c r="F92" s="51">
        <v>200</v>
      </c>
      <c r="G92" s="51">
        <v>4</v>
      </c>
      <c r="H92" s="51">
        <v>5</v>
      </c>
      <c r="I92" s="51">
        <v>18</v>
      </c>
      <c r="J92" s="51">
        <v>123</v>
      </c>
      <c r="K92" s="52">
        <v>266</v>
      </c>
      <c r="L92" s="51">
        <v>15.32</v>
      </c>
    </row>
    <row r="93" spans="1:12" ht="15">
      <c r="A93" s="25"/>
      <c r="B93" s="16"/>
      <c r="C93" s="11"/>
      <c r="D93" s="7" t="s">
        <v>23</v>
      </c>
      <c r="E93" s="50" t="s">
        <v>47</v>
      </c>
      <c r="F93" s="51">
        <v>10</v>
      </c>
      <c r="G93" s="51">
        <v>1</v>
      </c>
      <c r="H93" s="51"/>
      <c r="I93" s="51">
        <v>3</v>
      </c>
      <c r="J93" s="51">
        <v>26</v>
      </c>
      <c r="K93" s="52"/>
      <c r="L93" s="51">
        <v>0.67</v>
      </c>
    </row>
    <row r="94" spans="1:12" ht="15">
      <c r="A94" s="25"/>
      <c r="B94" s="16"/>
      <c r="C94" s="11"/>
      <c r="D94" s="7" t="s">
        <v>24</v>
      </c>
      <c r="E94" s="50" t="s">
        <v>57</v>
      </c>
      <c r="F94" s="51">
        <v>100</v>
      </c>
      <c r="G94" s="51"/>
      <c r="H94" s="51"/>
      <c r="I94" s="51">
        <v>10</v>
      </c>
      <c r="J94" s="51">
        <v>47</v>
      </c>
      <c r="K94" s="52">
        <v>231</v>
      </c>
      <c r="L94" s="51">
        <v>9.3000000000000007</v>
      </c>
    </row>
    <row r="95" spans="1:12" ht="15">
      <c r="A95" s="25"/>
      <c r="B95" s="16"/>
      <c r="C95" s="11"/>
      <c r="D95" s="6"/>
      <c r="E95" s="50" t="s">
        <v>58</v>
      </c>
      <c r="F95" s="51">
        <v>40</v>
      </c>
      <c r="G95" s="51">
        <v>3</v>
      </c>
      <c r="H95" s="51">
        <v>4</v>
      </c>
      <c r="I95" s="51">
        <v>30</v>
      </c>
      <c r="J95" s="51">
        <v>267</v>
      </c>
      <c r="K95" s="52"/>
      <c r="L95" s="51">
        <v>8.99</v>
      </c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585</v>
      </c>
      <c r="G97" s="21">
        <f t="shared" ref="G97" si="43">SUM(G90:G96)</f>
        <v>18</v>
      </c>
      <c r="H97" s="21">
        <f t="shared" ref="H97" si="44">SUM(H90:H96)</f>
        <v>23</v>
      </c>
      <c r="I97" s="21">
        <f t="shared" ref="I97" si="45">SUM(I90:I96)</f>
        <v>116</v>
      </c>
      <c r="J97" s="21">
        <f t="shared" ref="J97" si="46">SUM(J90:J96)</f>
        <v>818</v>
      </c>
      <c r="K97" s="27"/>
      <c r="L97" s="21">
        <f t="shared" si="12"/>
        <v>66.849999999999994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585</v>
      </c>
      <c r="G131" s="34">
        <f t="shared" ref="G131" si="72">G97+G101+G111+G116+G123+G130</f>
        <v>18</v>
      </c>
      <c r="H131" s="34">
        <f t="shared" ref="H131" si="73">H97+H101+H111+H116+H123+H130</f>
        <v>23</v>
      </c>
      <c r="I131" s="34">
        <f t="shared" ref="I131" si="74">I97+I101+I111+I116+I123+I130</f>
        <v>116</v>
      </c>
      <c r="J131" s="34">
        <f t="shared" ref="J131" si="75">J97+J101+J111+J116+J123+J130</f>
        <v>818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59</v>
      </c>
      <c r="F132" s="48">
        <v>90</v>
      </c>
      <c r="G132" s="48">
        <v>14</v>
      </c>
      <c r="H132" s="48">
        <v>17</v>
      </c>
      <c r="I132" s="48">
        <v>7</v>
      </c>
      <c r="J132" s="48">
        <v>168</v>
      </c>
      <c r="K132" s="49">
        <v>198</v>
      </c>
      <c r="L132" s="48">
        <v>18.43</v>
      </c>
    </row>
    <row r="133" spans="1:12" ht="15">
      <c r="A133" s="25"/>
      <c r="B133" s="16"/>
      <c r="C133" s="11"/>
      <c r="D133" s="6"/>
      <c r="E133" s="50" t="s">
        <v>60</v>
      </c>
      <c r="F133" s="51">
        <v>150</v>
      </c>
      <c r="G133" s="51">
        <v>3</v>
      </c>
      <c r="H133" s="51">
        <v>4</v>
      </c>
      <c r="I133" s="51">
        <v>22</v>
      </c>
      <c r="J133" s="51">
        <v>173</v>
      </c>
      <c r="K133" s="52">
        <v>91</v>
      </c>
      <c r="L133" s="51">
        <v>11.98</v>
      </c>
    </row>
    <row r="134" spans="1:12" ht="15">
      <c r="A134" s="25"/>
      <c r="B134" s="16"/>
      <c r="C134" s="11"/>
      <c r="D134" s="7" t="s">
        <v>22</v>
      </c>
      <c r="E134" s="50" t="s">
        <v>61</v>
      </c>
      <c r="F134" s="51">
        <v>200</v>
      </c>
      <c r="G134" s="51">
        <v>1</v>
      </c>
      <c r="H134" s="51"/>
      <c r="I134" s="51">
        <v>20</v>
      </c>
      <c r="J134" s="51">
        <v>104</v>
      </c>
      <c r="K134" s="52">
        <v>271</v>
      </c>
      <c r="L134" s="51">
        <v>19.78</v>
      </c>
    </row>
    <row r="135" spans="1:12" ht="15">
      <c r="A135" s="25"/>
      <c r="B135" s="16"/>
      <c r="C135" s="11"/>
      <c r="D135" s="7" t="s">
        <v>23</v>
      </c>
      <c r="E135" s="50" t="s">
        <v>52</v>
      </c>
      <c r="F135" s="51">
        <v>30</v>
      </c>
      <c r="G135" s="51">
        <v>2</v>
      </c>
      <c r="H135" s="51"/>
      <c r="I135" s="51">
        <v>14</v>
      </c>
      <c r="J135" s="51">
        <v>80</v>
      </c>
      <c r="K135" s="52"/>
      <c r="L135" s="51">
        <v>1.82</v>
      </c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 t="s">
        <v>47</v>
      </c>
      <c r="F137" s="51">
        <v>10</v>
      </c>
      <c r="G137" s="51">
        <v>1</v>
      </c>
      <c r="H137" s="51"/>
      <c r="I137" s="51">
        <v>3</v>
      </c>
      <c r="J137" s="51">
        <v>26</v>
      </c>
      <c r="K137" s="52"/>
      <c r="L137" s="51">
        <v>0.67</v>
      </c>
    </row>
    <row r="138" spans="1:12" ht="15">
      <c r="A138" s="25"/>
      <c r="B138" s="16"/>
      <c r="C138" s="11"/>
      <c r="D138" s="6"/>
      <c r="E138" s="50" t="s">
        <v>62</v>
      </c>
      <c r="F138" s="51">
        <v>60</v>
      </c>
      <c r="G138" s="51">
        <v>3</v>
      </c>
      <c r="H138" s="51">
        <v>4</v>
      </c>
      <c r="I138" s="51">
        <v>6</v>
      </c>
      <c r="J138" s="51">
        <v>56</v>
      </c>
      <c r="K138" s="52">
        <v>38</v>
      </c>
      <c r="L138" s="51">
        <v>3.58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540</v>
      </c>
      <c r="G139" s="21">
        <f t="shared" ref="G139" si="77">SUM(G132:G138)</f>
        <v>24</v>
      </c>
      <c r="H139" s="21">
        <f t="shared" ref="H139" si="78">SUM(H132:H138)</f>
        <v>25</v>
      </c>
      <c r="I139" s="21">
        <f t="shared" ref="I139" si="79">SUM(I132:I138)</f>
        <v>72</v>
      </c>
      <c r="J139" s="21">
        <f t="shared" ref="J139" si="80">SUM(J132:J138)</f>
        <v>607</v>
      </c>
      <c r="K139" s="27"/>
      <c r="L139" s="21">
        <f t="shared" ref="L139:L181" si="81">SUM(L132:L138)</f>
        <v>56.26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540</v>
      </c>
      <c r="G173" s="34">
        <f t="shared" ref="G173" si="107">G139+G143+G153+G158+G165+G172</f>
        <v>24</v>
      </c>
      <c r="H173" s="34">
        <f t="shared" ref="H173" si="108">H139+H143+H153+H158+H165+H172</f>
        <v>25</v>
      </c>
      <c r="I173" s="34">
        <f t="shared" ref="I173" si="109">I139+I143+I153+I158+I165+I172</f>
        <v>72</v>
      </c>
      <c r="J173" s="34">
        <f t="shared" ref="J173" si="110">J139+J143+J153+J158+J165+J172</f>
        <v>607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63</v>
      </c>
      <c r="F174" s="48">
        <v>250</v>
      </c>
      <c r="G174" s="48">
        <v>7</v>
      </c>
      <c r="H174" s="48">
        <v>7</v>
      </c>
      <c r="I174" s="48">
        <v>7</v>
      </c>
      <c r="J174" s="48">
        <v>182</v>
      </c>
      <c r="K174" s="49">
        <v>87</v>
      </c>
      <c r="L174" s="48">
        <v>21.18</v>
      </c>
    </row>
    <row r="175" spans="1:12" ht="15">
      <c r="A175" s="25"/>
      <c r="B175" s="16"/>
      <c r="C175" s="11"/>
      <c r="D175" s="6"/>
      <c r="E175" s="50" t="s">
        <v>65</v>
      </c>
      <c r="F175" s="51">
        <v>40</v>
      </c>
      <c r="G175" s="51">
        <v>5</v>
      </c>
      <c r="H175" s="51">
        <v>5</v>
      </c>
      <c r="I175" s="51"/>
      <c r="J175" s="51">
        <v>63</v>
      </c>
      <c r="K175" s="52">
        <v>143</v>
      </c>
      <c r="L175" s="51">
        <v>8.4</v>
      </c>
    </row>
    <row r="176" spans="1:12" ht="15">
      <c r="A176" s="25"/>
      <c r="B176" s="16"/>
      <c r="C176" s="11"/>
      <c r="D176" s="7" t="s">
        <v>22</v>
      </c>
      <c r="E176" s="50" t="s">
        <v>64</v>
      </c>
      <c r="F176" s="51">
        <v>200</v>
      </c>
      <c r="G176" s="51">
        <v>4</v>
      </c>
      <c r="H176" s="51">
        <v>5</v>
      </c>
      <c r="I176" s="51">
        <v>18</v>
      </c>
      <c r="J176" s="51">
        <v>123</v>
      </c>
      <c r="K176" s="52">
        <v>266</v>
      </c>
      <c r="L176" s="51">
        <v>15.32</v>
      </c>
    </row>
    <row r="177" spans="1:12" ht="15">
      <c r="A177" s="25"/>
      <c r="B177" s="16"/>
      <c r="C177" s="11"/>
      <c r="D177" s="7" t="s">
        <v>23</v>
      </c>
      <c r="E177" s="50" t="s">
        <v>47</v>
      </c>
      <c r="F177" s="51">
        <v>10</v>
      </c>
      <c r="G177" s="51">
        <v>1</v>
      </c>
      <c r="H177" s="51"/>
      <c r="I177" s="51">
        <v>3</v>
      </c>
      <c r="J177" s="51">
        <v>26</v>
      </c>
      <c r="K177" s="52"/>
      <c r="L177" s="51">
        <v>0.67</v>
      </c>
    </row>
    <row r="178" spans="1:12" ht="15">
      <c r="A178" s="25"/>
      <c r="B178" s="16"/>
      <c r="C178" s="11"/>
      <c r="D178" s="7" t="s">
        <v>24</v>
      </c>
      <c r="E178" s="50" t="s">
        <v>57</v>
      </c>
      <c r="F178" s="51">
        <v>100</v>
      </c>
      <c r="G178" s="51"/>
      <c r="H178" s="51"/>
      <c r="I178" s="51">
        <v>10</v>
      </c>
      <c r="J178" s="51">
        <v>47</v>
      </c>
      <c r="K178" s="52">
        <v>231</v>
      </c>
      <c r="L178" s="51">
        <v>9.3000000000000007</v>
      </c>
    </row>
    <row r="179" spans="1:12" ht="15">
      <c r="A179" s="25"/>
      <c r="B179" s="16"/>
      <c r="C179" s="11"/>
      <c r="D179" s="6"/>
      <c r="E179" s="50" t="s">
        <v>45</v>
      </c>
      <c r="F179" s="51">
        <v>50</v>
      </c>
      <c r="G179" s="51">
        <v>5</v>
      </c>
      <c r="H179" s="51">
        <v>7</v>
      </c>
      <c r="I179" s="51">
        <v>15</v>
      </c>
      <c r="J179" s="51">
        <v>157</v>
      </c>
      <c r="K179" s="52">
        <v>3</v>
      </c>
      <c r="L179" s="51">
        <v>15.8</v>
      </c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650</v>
      </c>
      <c r="G181" s="21">
        <f t="shared" ref="G181" si="112">SUM(G174:G180)</f>
        <v>22</v>
      </c>
      <c r="H181" s="21">
        <f t="shared" ref="H181" si="113">SUM(H174:H180)</f>
        <v>24</v>
      </c>
      <c r="I181" s="21">
        <f t="shared" ref="I181" si="114">SUM(I174:I180)</f>
        <v>53</v>
      </c>
      <c r="J181" s="21">
        <f t="shared" ref="J181" si="115">SUM(J174:J180)</f>
        <v>598</v>
      </c>
      <c r="K181" s="27"/>
      <c r="L181" s="21">
        <f t="shared" si="81"/>
        <v>70.67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650</v>
      </c>
      <c r="G215" s="34">
        <f t="shared" ref="G215" si="141">G181+G185+G195+G200+G207+G214</f>
        <v>22</v>
      </c>
      <c r="H215" s="34">
        <f t="shared" ref="H215" si="142">H181+H185+H195+H200+H207+H214</f>
        <v>24</v>
      </c>
      <c r="I215" s="34">
        <f t="shared" ref="I215" si="143">I181+I185+I195+I200+I207+I214</f>
        <v>53</v>
      </c>
      <c r="J215" s="34">
        <f t="shared" ref="J215" si="144">J181+J185+J195+J200+J207+J214</f>
        <v>598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 t="s">
        <v>66</v>
      </c>
      <c r="F216" s="48">
        <v>90</v>
      </c>
      <c r="G216" s="48">
        <v>13</v>
      </c>
      <c r="H216" s="48">
        <v>8</v>
      </c>
      <c r="I216" s="48">
        <v>6</v>
      </c>
      <c r="J216" s="48">
        <v>150</v>
      </c>
      <c r="K216" s="49"/>
      <c r="L216" s="48">
        <v>48.27</v>
      </c>
    </row>
    <row r="217" spans="1:12" ht="15">
      <c r="A217" s="25"/>
      <c r="B217" s="16"/>
      <c r="C217" s="11"/>
      <c r="D217" s="6"/>
      <c r="E217" s="50" t="s">
        <v>47</v>
      </c>
      <c r="F217" s="51">
        <v>10</v>
      </c>
      <c r="G217" s="51">
        <v>1</v>
      </c>
      <c r="H217" s="51"/>
      <c r="I217" s="51">
        <v>3</v>
      </c>
      <c r="J217" s="51">
        <v>26</v>
      </c>
      <c r="K217" s="52"/>
      <c r="L217" s="51">
        <v>0.67</v>
      </c>
    </row>
    <row r="218" spans="1:12" ht="15">
      <c r="A218" s="25"/>
      <c r="B218" s="16"/>
      <c r="C218" s="11"/>
      <c r="D218" s="7" t="s">
        <v>22</v>
      </c>
      <c r="E218" s="50" t="s">
        <v>67</v>
      </c>
      <c r="F218" s="51">
        <v>200</v>
      </c>
      <c r="G218" s="51"/>
      <c r="H218" s="51"/>
      <c r="I218" s="51">
        <v>10</v>
      </c>
      <c r="J218" s="51">
        <v>43</v>
      </c>
      <c r="K218" s="52">
        <v>261</v>
      </c>
      <c r="L218" s="51">
        <v>6.96</v>
      </c>
    </row>
    <row r="219" spans="1:12" ht="15">
      <c r="A219" s="25"/>
      <c r="B219" s="16"/>
      <c r="C219" s="11"/>
      <c r="D219" s="7" t="s">
        <v>23</v>
      </c>
      <c r="E219" s="50" t="s">
        <v>52</v>
      </c>
      <c r="F219" s="51">
        <v>30</v>
      </c>
      <c r="G219" s="51">
        <v>2</v>
      </c>
      <c r="H219" s="51">
        <v>14</v>
      </c>
      <c r="I219" s="51">
        <v>80</v>
      </c>
      <c r="J219" s="51"/>
      <c r="K219" s="52"/>
      <c r="L219" s="51">
        <v>1.82</v>
      </c>
    </row>
    <row r="220" spans="1:12" ht="15">
      <c r="A220" s="25"/>
      <c r="B220" s="16"/>
      <c r="C220" s="11"/>
      <c r="D220" s="7" t="s">
        <v>24</v>
      </c>
      <c r="E220" s="50" t="s">
        <v>57</v>
      </c>
      <c r="F220" s="51">
        <v>100</v>
      </c>
      <c r="G220" s="51"/>
      <c r="H220" s="51"/>
      <c r="I220" s="51">
        <v>10</v>
      </c>
      <c r="J220" s="51">
        <v>47</v>
      </c>
      <c r="K220" s="52">
        <v>231</v>
      </c>
      <c r="L220" s="51">
        <v>9.3000000000000007</v>
      </c>
    </row>
    <row r="221" spans="1:12" ht="15">
      <c r="A221" s="25"/>
      <c r="B221" s="16"/>
      <c r="C221" s="11"/>
      <c r="D221" s="6"/>
      <c r="E221" s="50" t="s">
        <v>68</v>
      </c>
      <c r="F221" s="51">
        <v>40</v>
      </c>
      <c r="G221" s="51">
        <v>1</v>
      </c>
      <c r="H221" s="51">
        <v>25</v>
      </c>
      <c r="I221" s="51">
        <v>12</v>
      </c>
      <c r="J221" s="51">
        <v>187</v>
      </c>
      <c r="K221" s="52">
        <v>0.15</v>
      </c>
      <c r="L221" s="51">
        <v>6.12</v>
      </c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470</v>
      </c>
      <c r="G223" s="21">
        <f t="shared" ref="G223" si="146">SUM(G216:G222)</f>
        <v>17</v>
      </c>
      <c r="H223" s="21">
        <f t="shared" ref="H223" si="147">SUM(H216:H222)</f>
        <v>47</v>
      </c>
      <c r="I223" s="21">
        <f t="shared" ref="I223" si="148">SUM(I216:I222)</f>
        <v>121</v>
      </c>
      <c r="J223" s="21">
        <f t="shared" ref="J223" si="149">SUM(J216:J222)</f>
        <v>453</v>
      </c>
      <c r="K223" s="27"/>
      <c r="L223" s="21">
        <f t="shared" ref="L223:L265" si="150">SUM(L216:L222)</f>
        <v>73.140000000000015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470</v>
      </c>
      <c r="G257" s="34">
        <f t="shared" ref="G257" si="176">G223+G227+G237+G242+G249+G256</f>
        <v>17</v>
      </c>
      <c r="H257" s="34">
        <f t="shared" ref="H257" si="177">H223+H227+H237+H242+H249+H256</f>
        <v>47</v>
      </c>
      <c r="I257" s="34">
        <f t="shared" ref="I257" si="178">I223+I227+I237+I242+I249+I256</f>
        <v>121</v>
      </c>
      <c r="J257" s="34">
        <f t="shared" ref="J257" si="179">J223+J227+J237+J242+J249+J256</f>
        <v>453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 t="s">
        <v>69</v>
      </c>
      <c r="F258" s="48">
        <v>150</v>
      </c>
      <c r="G258" s="48">
        <v>9</v>
      </c>
      <c r="H258" s="48">
        <v>6</v>
      </c>
      <c r="I258" s="48">
        <v>39</v>
      </c>
      <c r="J258" s="48">
        <v>243</v>
      </c>
      <c r="K258" s="49">
        <v>114</v>
      </c>
      <c r="L258" s="48">
        <v>11.46</v>
      </c>
    </row>
    <row r="259" spans="1:12" ht="15">
      <c r="A259" s="25"/>
      <c r="B259" s="16"/>
      <c r="C259" s="11"/>
      <c r="D259" s="6"/>
      <c r="E259" s="50" t="s">
        <v>70</v>
      </c>
      <c r="F259" s="51">
        <v>90</v>
      </c>
      <c r="G259" s="51">
        <v>14</v>
      </c>
      <c r="H259" s="51">
        <v>14</v>
      </c>
      <c r="I259" s="51">
        <v>2</v>
      </c>
      <c r="J259" s="51">
        <v>190</v>
      </c>
      <c r="K259" s="52">
        <v>175</v>
      </c>
      <c r="L259" s="51">
        <v>43.23</v>
      </c>
    </row>
    <row r="260" spans="1:12" ht="15">
      <c r="A260" s="25"/>
      <c r="B260" s="16"/>
      <c r="C260" s="11"/>
      <c r="D260" s="7" t="s">
        <v>22</v>
      </c>
      <c r="E260" s="50" t="s">
        <v>51</v>
      </c>
      <c r="F260" s="51">
        <v>200</v>
      </c>
      <c r="G260" s="51"/>
      <c r="H260" s="51"/>
      <c r="I260" s="51">
        <v>28</v>
      </c>
      <c r="J260" s="51">
        <v>114</v>
      </c>
      <c r="K260" s="52">
        <v>236</v>
      </c>
      <c r="L260" s="51">
        <v>4.99</v>
      </c>
    </row>
    <row r="261" spans="1:12" ht="15">
      <c r="A261" s="25"/>
      <c r="B261" s="16"/>
      <c r="C261" s="11"/>
      <c r="D261" s="7" t="s">
        <v>23</v>
      </c>
      <c r="E261" s="50" t="s">
        <v>71</v>
      </c>
      <c r="F261" s="51">
        <v>30</v>
      </c>
      <c r="G261" s="51">
        <v>2</v>
      </c>
      <c r="H261" s="51"/>
      <c r="I261" s="51">
        <v>14</v>
      </c>
      <c r="J261" s="51">
        <v>80</v>
      </c>
      <c r="K261" s="52"/>
      <c r="L261" s="51">
        <v>1.82</v>
      </c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 t="s">
        <v>47</v>
      </c>
      <c r="F263" s="51">
        <v>10</v>
      </c>
      <c r="G263" s="51">
        <v>1</v>
      </c>
      <c r="H263" s="51"/>
      <c r="I263" s="51">
        <v>3</v>
      </c>
      <c r="J263" s="51">
        <v>26</v>
      </c>
      <c r="K263" s="52"/>
      <c r="L263" s="51">
        <v>0.67</v>
      </c>
    </row>
    <row r="264" spans="1:12" ht="15">
      <c r="A264" s="25"/>
      <c r="B264" s="16"/>
      <c r="C264" s="11"/>
      <c r="D264" s="6"/>
      <c r="E264" s="50" t="s">
        <v>72</v>
      </c>
      <c r="F264" s="51">
        <v>60</v>
      </c>
      <c r="G264" s="51"/>
      <c r="H264" s="51">
        <v>4</v>
      </c>
      <c r="I264" s="51">
        <v>2</v>
      </c>
      <c r="J264" s="51">
        <v>7</v>
      </c>
      <c r="K264" s="52">
        <v>54</v>
      </c>
      <c r="L264" s="51">
        <v>10.28</v>
      </c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540</v>
      </c>
      <c r="G265" s="21">
        <f t="shared" ref="G265" si="181">SUM(G258:G264)</f>
        <v>26</v>
      </c>
      <c r="H265" s="21">
        <f t="shared" ref="H265" si="182">SUM(H258:H264)</f>
        <v>24</v>
      </c>
      <c r="I265" s="21">
        <f t="shared" ref="I265" si="183">SUM(I258:I264)</f>
        <v>88</v>
      </c>
      <c r="J265" s="21">
        <f t="shared" ref="J265" si="184">SUM(J258:J264)</f>
        <v>660</v>
      </c>
      <c r="K265" s="27"/>
      <c r="L265" s="21">
        <f t="shared" si="150"/>
        <v>72.45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540</v>
      </c>
      <c r="G299" s="34">
        <f t="shared" ref="G299" si="210">G265+G269+G279+G284+G291+G298</f>
        <v>26</v>
      </c>
      <c r="H299" s="34">
        <f t="shared" ref="H299" si="211">H265+H269+H279+H284+H291+H298</f>
        <v>24</v>
      </c>
      <c r="I299" s="34">
        <f t="shared" ref="I299" si="212">I265+I269+I279+I284+I291+I298</f>
        <v>88</v>
      </c>
      <c r="J299" s="34">
        <f t="shared" ref="J299" si="213">J265+J269+J279+J284+J291+J298</f>
        <v>660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73</v>
      </c>
      <c r="F300" s="48">
        <v>150</v>
      </c>
      <c r="G300" s="48">
        <v>5</v>
      </c>
      <c r="H300" s="48">
        <v>9</v>
      </c>
      <c r="I300" s="48">
        <v>30</v>
      </c>
      <c r="J300" s="48">
        <v>213</v>
      </c>
      <c r="K300" s="49">
        <v>137</v>
      </c>
      <c r="L300" s="48">
        <v>8.91</v>
      </c>
    </row>
    <row r="301" spans="1:12" ht="15">
      <c r="A301" s="25"/>
      <c r="B301" s="16"/>
      <c r="C301" s="11"/>
      <c r="D301" s="6"/>
      <c r="E301" s="50" t="s">
        <v>74</v>
      </c>
      <c r="F301" s="51">
        <v>90</v>
      </c>
      <c r="G301" s="51">
        <v>9</v>
      </c>
      <c r="H301" s="51">
        <v>15</v>
      </c>
      <c r="I301" s="51">
        <v>1</v>
      </c>
      <c r="J301" s="51">
        <v>202</v>
      </c>
      <c r="K301" s="52">
        <v>168</v>
      </c>
      <c r="L301" s="51">
        <v>36.04</v>
      </c>
    </row>
    <row r="302" spans="1:12" ht="15">
      <c r="A302" s="25"/>
      <c r="B302" s="16"/>
      <c r="C302" s="11"/>
      <c r="D302" s="7" t="s">
        <v>22</v>
      </c>
      <c r="E302" s="50" t="s">
        <v>75</v>
      </c>
      <c r="F302" s="51">
        <v>200</v>
      </c>
      <c r="G302" s="51">
        <v>1</v>
      </c>
      <c r="H302" s="51"/>
      <c r="I302" s="51">
        <v>31</v>
      </c>
      <c r="J302" s="51">
        <v>130</v>
      </c>
      <c r="K302" s="52">
        <v>241</v>
      </c>
      <c r="L302" s="51">
        <v>15.14</v>
      </c>
    </row>
    <row r="303" spans="1:12" ht="15">
      <c r="A303" s="25"/>
      <c r="B303" s="16"/>
      <c r="C303" s="11"/>
      <c r="D303" s="7" t="s">
        <v>23</v>
      </c>
      <c r="E303" s="50" t="s">
        <v>71</v>
      </c>
      <c r="F303" s="51">
        <v>30</v>
      </c>
      <c r="G303" s="51">
        <v>2</v>
      </c>
      <c r="H303" s="51"/>
      <c r="I303" s="51">
        <v>14</v>
      </c>
      <c r="J303" s="51">
        <v>80</v>
      </c>
      <c r="K303" s="52"/>
      <c r="L303" s="51">
        <v>1.82</v>
      </c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 t="s">
        <v>47</v>
      </c>
      <c r="F305" s="51">
        <v>10</v>
      </c>
      <c r="G305" s="51">
        <v>1</v>
      </c>
      <c r="H305" s="51"/>
      <c r="I305" s="51">
        <v>3</v>
      </c>
      <c r="J305" s="51">
        <v>26</v>
      </c>
      <c r="K305" s="52"/>
      <c r="L305" s="51">
        <v>0.67</v>
      </c>
    </row>
    <row r="306" spans="1:12" ht="15">
      <c r="A306" s="25"/>
      <c r="B306" s="16"/>
      <c r="C306" s="11"/>
      <c r="D306" s="6"/>
      <c r="E306" s="50" t="s">
        <v>76</v>
      </c>
      <c r="F306" s="51">
        <v>60</v>
      </c>
      <c r="G306" s="51">
        <v>1</v>
      </c>
      <c r="H306" s="51">
        <v>3</v>
      </c>
      <c r="I306" s="51">
        <v>4</v>
      </c>
      <c r="J306" s="51">
        <v>47</v>
      </c>
      <c r="K306" s="52">
        <v>42</v>
      </c>
      <c r="L306" s="51">
        <v>2.89</v>
      </c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540</v>
      </c>
      <c r="G307" s="21">
        <f t="shared" ref="G307" si="215">SUM(G300:G306)</f>
        <v>19</v>
      </c>
      <c r="H307" s="21">
        <f t="shared" ref="H307" si="216">SUM(H300:H306)</f>
        <v>27</v>
      </c>
      <c r="I307" s="21">
        <f t="shared" ref="I307" si="217">SUM(I300:I306)</f>
        <v>83</v>
      </c>
      <c r="J307" s="21">
        <f t="shared" ref="J307" si="218">SUM(J300:J306)</f>
        <v>698</v>
      </c>
      <c r="K307" s="27"/>
      <c r="L307" s="21">
        <f t="shared" ref="L307:L349" si="219">SUM(L300:L306)</f>
        <v>65.47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540</v>
      </c>
      <c r="G341" s="34">
        <f t="shared" ref="G341" si="245">G307+G311+G321+G326+G333+G340</f>
        <v>19</v>
      </c>
      <c r="H341" s="34">
        <f t="shared" ref="H341" si="246">H307+H311+H321+H326+H333+H340</f>
        <v>27</v>
      </c>
      <c r="I341" s="34">
        <f t="shared" ref="I341" si="247">I307+I311+I321+I326+I333+I340</f>
        <v>83</v>
      </c>
      <c r="J341" s="34">
        <f t="shared" ref="J341" si="248">J307+J311+J321+J326+J333+J340</f>
        <v>698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77</v>
      </c>
      <c r="F342" s="48">
        <v>180</v>
      </c>
      <c r="G342" s="48">
        <v>19</v>
      </c>
      <c r="H342" s="48">
        <v>19</v>
      </c>
      <c r="I342" s="48">
        <v>28</v>
      </c>
      <c r="J342" s="48">
        <v>275</v>
      </c>
      <c r="K342" s="49">
        <v>199</v>
      </c>
      <c r="L342" s="48">
        <v>24.51</v>
      </c>
    </row>
    <row r="343" spans="1:12" ht="15">
      <c r="A343" s="15"/>
      <c r="B343" s="16"/>
      <c r="C343" s="11"/>
      <c r="D343" s="6"/>
      <c r="E343" s="50" t="s">
        <v>80</v>
      </c>
      <c r="F343" s="51">
        <v>95</v>
      </c>
      <c r="G343" s="51">
        <v>5</v>
      </c>
      <c r="H343" s="51">
        <v>3</v>
      </c>
      <c r="I343" s="51">
        <v>4</v>
      </c>
      <c r="J343" s="51">
        <v>63</v>
      </c>
      <c r="K343" s="52">
        <v>0.06</v>
      </c>
      <c r="L343" s="51">
        <v>30</v>
      </c>
    </row>
    <row r="344" spans="1:12" ht="15">
      <c r="A344" s="15"/>
      <c r="B344" s="16"/>
      <c r="C344" s="11"/>
      <c r="D344" s="7" t="s">
        <v>22</v>
      </c>
      <c r="E344" s="50" t="s">
        <v>75</v>
      </c>
      <c r="F344" s="51">
        <v>200</v>
      </c>
      <c r="G344" s="51">
        <v>1</v>
      </c>
      <c r="H344" s="51"/>
      <c r="I344" s="51">
        <v>31</v>
      </c>
      <c r="J344" s="51">
        <v>130</v>
      </c>
      <c r="K344" s="52">
        <v>241</v>
      </c>
      <c r="L344" s="51">
        <v>15.14</v>
      </c>
    </row>
    <row r="345" spans="1:12" ht="15">
      <c r="A345" s="15"/>
      <c r="B345" s="16"/>
      <c r="C345" s="11"/>
      <c r="D345" s="7" t="s">
        <v>23</v>
      </c>
      <c r="E345" s="50" t="s">
        <v>71</v>
      </c>
      <c r="F345" s="51">
        <v>30</v>
      </c>
      <c r="G345" s="51">
        <v>2</v>
      </c>
      <c r="H345" s="51"/>
      <c r="I345" s="51">
        <v>14</v>
      </c>
      <c r="J345" s="51">
        <v>80</v>
      </c>
      <c r="K345" s="52"/>
      <c r="L345" s="51">
        <v>1.82</v>
      </c>
    </row>
    <row r="346" spans="1:12" ht="15">
      <c r="A346" s="15"/>
      <c r="B346" s="16"/>
      <c r="C346" s="11"/>
      <c r="D346" s="7" t="s">
        <v>24</v>
      </c>
      <c r="E346" s="50" t="s">
        <v>57</v>
      </c>
      <c r="F346" s="51">
        <v>100</v>
      </c>
      <c r="G346" s="51"/>
      <c r="H346" s="51"/>
      <c r="I346" s="51">
        <v>10</v>
      </c>
      <c r="J346" s="51">
        <v>47</v>
      </c>
      <c r="K346" s="52">
        <v>231</v>
      </c>
      <c r="L346" s="51">
        <v>9.3000000000000007</v>
      </c>
    </row>
    <row r="347" spans="1:12" ht="15">
      <c r="A347" s="15"/>
      <c r="B347" s="16"/>
      <c r="C347" s="11"/>
      <c r="D347" s="6"/>
      <c r="E347" s="50" t="s">
        <v>78</v>
      </c>
      <c r="F347" s="51">
        <v>10</v>
      </c>
      <c r="G347" s="51">
        <v>1</v>
      </c>
      <c r="H347" s="51"/>
      <c r="I347" s="51">
        <v>3</v>
      </c>
      <c r="J347" s="51">
        <v>26</v>
      </c>
      <c r="K347" s="52"/>
      <c r="L347" s="51">
        <v>0.67</v>
      </c>
    </row>
    <row r="348" spans="1:12" ht="15">
      <c r="A348" s="15"/>
      <c r="B348" s="16"/>
      <c r="C348" s="11"/>
      <c r="D348" s="6"/>
      <c r="E348" s="50" t="s">
        <v>79</v>
      </c>
      <c r="F348" s="51">
        <v>60</v>
      </c>
      <c r="G348" s="51"/>
      <c r="H348" s="51">
        <v>4</v>
      </c>
      <c r="I348" s="51">
        <v>2</v>
      </c>
      <c r="J348" s="51">
        <v>7</v>
      </c>
      <c r="K348" s="52">
        <v>54</v>
      </c>
      <c r="L348" s="51">
        <v>10.28</v>
      </c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675</v>
      </c>
      <c r="G349" s="21">
        <f t="shared" ref="G349" si="250">SUM(G342:G348)</f>
        <v>28</v>
      </c>
      <c r="H349" s="21">
        <f t="shared" ref="H349" si="251">SUM(H342:H348)</f>
        <v>26</v>
      </c>
      <c r="I349" s="21">
        <f t="shared" ref="I349" si="252">SUM(I342:I348)</f>
        <v>92</v>
      </c>
      <c r="J349" s="21">
        <f t="shared" ref="J349" si="253">SUM(J342:J348)</f>
        <v>628</v>
      </c>
      <c r="K349" s="27"/>
      <c r="L349" s="21">
        <f t="shared" si="219"/>
        <v>91.72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675</v>
      </c>
      <c r="G383" s="34">
        <f t="shared" ref="G383" si="279">G349+G353+G363+G368+G375+G382</f>
        <v>28</v>
      </c>
      <c r="H383" s="34">
        <f t="shared" ref="H383" si="280">H349+H353+H363+H368+H375+H382</f>
        <v>26</v>
      </c>
      <c r="I383" s="34">
        <f t="shared" ref="I383" si="281">I349+I353+I363+I368+I375+I382</f>
        <v>92</v>
      </c>
      <c r="J383" s="34">
        <f t="shared" ref="J383" si="282">J349+J353+J363+J368+J375+J382</f>
        <v>628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81</v>
      </c>
      <c r="F384" s="48">
        <v>150</v>
      </c>
      <c r="G384" s="48">
        <v>5</v>
      </c>
      <c r="H384" s="48">
        <v>6</v>
      </c>
      <c r="I384" s="48">
        <v>24</v>
      </c>
      <c r="J384" s="48">
        <v>172</v>
      </c>
      <c r="K384" s="49">
        <v>117</v>
      </c>
      <c r="L384" s="48">
        <v>13.56</v>
      </c>
    </row>
    <row r="385" spans="1:12" ht="15">
      <c r="A385" s="25"/>
      <c r="B385" s="16"/>
      <c r="C385" s="11"/>
      <c r="D385" s="6"/>
      <c r="E385" s="50" t="s">
        <v>82</v>
      </c>
      <c r="F385" s="51">
        <v>100</v>
      </c>
      <c r="G385" s="51">
        <v>16</v>
      </c>
      <c r="H385" s="51">
        <v>13</v>
      </c>
      <c r="I385" s="51">
        <v>18</v>
      </c>
      <c r="J385" s="51">
        <v>247</v>
      </c>
      <c r="K385" s="52">
        <v>150</v>
      </c>
      <c r="L385" s="51">
        <v>34.65</v>
      </c>
    </row>
    <row r="386" spans="1:12" ht="15">
      <c r="A386" s="25"/>
      <c r="B386" s="16"/>
      <c r="C386" s="11"/>
      <c r="D386" s="7" t="s">
        <v>22</v>
      </c>
      <c r="E386" s="50" t="s">
        <v>67</v>
      </c>
      <c r="F386" s="51">
        <v>200</v>
      </c>
      <c r="G386" s="51"/>
      <c r="H386" s="51"/>
      <c r="I386" s="51">
        <v>10</v>
      </c>
      <c r="J386" s="51">
        <v>43</v>
      </c>
      <c r="K386" s="52">
        <v>261</v>
      </c>
      <c r="L386" s="51">
        <v>6.96</v>
      </c>
    </row>
    <row r="387" spans="1:12" ht="15">
      <c r="A387" s="25"/>
      <c r="B387" s="16"/>
      <c r="C387" s="11"/>
      <c r="D387" s="7" t="s">
        <v>23</v>
      </c>
      <c r="E387" s="50" t="s">
        <v>71</v>
      </c>
      <c r="F387" s="51">
        <v>30</v>
      </c>
      <c r="G387" s="51">
        <v>2</v>
      </c>
      <c r="H387" s="51"/>
      <c r="I387" s="51">
        <v>14</v>
      </c>
      <c r="J387" s="51">
        <v>80</v>
      </c>
      <c r="K387" s="52"/>
      <c r="L387" s="51">
        <v>1.82</v>
      </c>
    </row>
    <row r="388" spans="1:12" ht="15">
      <c r="A388" s="25"/>
      <c r="B388" s="16"/>
      <c r="C388" s="11"/>
      <c r="D388" s="7" t="s">
        <v>24</v>
      </c>
      <c r="E388" s="50" t="s">
        <v>57</v>
      </c>
      <c r="F388" s="51">
        <v>100</v>
      </c>
      <c r="G388" s="51"/>
      <c r="H388" s="51"/>
      <c r="I388" s="51">
        <v>10</v>
      </c>
      <c r="J388" s="51">
        <v>47</v>
      </c>
      <c r="K388" s="52">
        <v>231</v>
      </c>
      <c r="L388" s="51">
        <v>9.3000000000000007</v>
      </c>
    </row>
    <row r="389" spans="1:12" ht="15">
      <c r="A389" s="25"/>
      <c r="B389" s="16"/>
      <c r="C389" s="11"/>
      <c r="D389" s="6"/>
      <c r="E389" s="50" t="s">
        <v>47</v>
      </c>
      <c r="F389" s="51">
        <v>10</v>
      </c>
      <c r="G389" s="51">
        <v>1</v>
      </c>
      <c r="H389" s="51"/>
      <c r="I389" s="51">
        <v>3</v>
      </c>
      <c r="J389" s="51">
        <v>26</v>
      </c>
      <c r="K389" s="52"/>
      <c r="L389" s="51">
        <v>0.67</v>
      </c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590</v>
      </c>
      <c r="G391" s="21">
        <f t="shared" ref="G391" si="284">SUM(G384:G390)</f>
        <v>24</v>
      </c>
      <c r="H391" s="21">
        <f t="shared" ref="H391" si="285">SUM(H384:H390)</f>
        <v>19</v>
      </c>
      <c r="I391" s="21">
        <f t="shared" ref="I391" si="286">SUM(I384:I390)</f>
        <v>79</v>
      </c>
      <c r="J391" s="21">
        <f t="shared" ref="J391" si="287">SUM(J384:J390)</f>
        <v>615</v>
      </c>
      <c r="K391" s="27"/>
      <c r="L391" s="21">
        <f t="shared" ref="L391:L433" si="288">SUM(L384:L390)</f>
        <v>66.960000000000008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590</v>
      </c>
      <c r="G425" s="34">
        <f t="shared" ref="G425" si="314">G391+G395+G405+G410+G417+G424</f>
        <v>24</v>
      </c>
      <c r="H425" s="34">
        <f t="shared" ref="H425" si="315">H391+H395+H405+H410+H417+H424</f>
        <v>19</v>
      </c>
      <c r="I425" s="34">
        <f t="shared" ref="I425" si="316">I391+I395+I405+I410+I417+I424</f>
        <v>79</v>
      </c>
      <c r="J425" s="34">
        <f t="shared" ref="J425" si="317">J391+J395+J405+J410+J417+J424</f>
        <v>615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83</v>
      </c>
      <c r="F426" s="48">
        <v>90</v>
      </c>
      <c r="G426" s="48">
        <v>14</v>
      </c>
      <c r="H426" s="48">
        <v>17</v>
      </c>
      <c r="I426" s="48">
        <v>7</v>
      </c>
      <c r="J426" s="48">
        <v>168</v>
      </c>
      <c r="K426" s="49">
        <v>198</v>
      </c>
      <c r="L426" s="48">
        <v>18.43</v>
      </c>
    </row>
    <row r="427" spans="1:12" ht="15">
      <c r="A427" s="25"/>
      <c r="B427" s="16"/>
      <c r="C427" s="11"/>
      <c r="D427" s="6"/>
      <c r="E427" s="50" t="s">
        <v>84</v>
      </c>
      <c r="F427" s="51">
        <v>150</v>
      </c>
      <c r="G427" s="51">
        <v>3</v>
      </c>
      <c r="H427" s="51">
        <v>4</v>
      </c>
      <c r="I427" s="51">
        <v>22</v>
      </c>
      <c r="J427" s="51">
        <v>173</v>
      </c>
      <c r="K427" s="52">
        <v>91</v>
      </c>
      <c r="L427" s="51">
        <v>11.98</v>
      </c>
    </row>
    <row r="428" spans="1:12" ht="15">
      <c r="A428" s="25"/>
      <c r="B428" s="16"/>
      <c r="C428" s="11"/>
      <c r="D428" s="7" t="s">
        <v>22</v>
      </c>
      <c r="E428" s="50" t="s">
        <v>85</v>
      </c>
      <c r="F428" s="51">
        <v>200</v>
      </c>
      <c r="G428" s="51">
        <v>1</v>
      </c>
      <c r="H428" s="51"/>
      <c r="I428" s="51">
        <v>20</v>
      </c>
      <c r="J428" s="51">
        <v>104</v>
      </c>
      <c r="K428" s="52">
        <v>271</v>
      </c>
      <c r="L428" s="51">
        <v>19.78</v>
      </c>
    </row>
    <row r="429" spans="1:12" ht="15">
      <c r="A429" s="25"/>
      <c r="B429" s="16"/>
      <c r="C429" s="11"/>
      <c r="D429" s="7" t="s">
        <v>23</v>
      </c>
      <c r="E429" s="50" t="s">
        <v>71</v>
      </c>
      <c r="F429" s="51">
        <v>30</v>
      </c>
      <c r="G429" s="51">
        <v>2</v>
      </c>
      <c r="H429" s="51"/>
      <c r="I429" s="51">
        <v>14</v>
      </c>
      <c r="J429" s="51">
        <v>80</v>
      </c>
      <c r="K429" s="52"/>
      <c r="L429" s="51">
        <v>1.82</v>
      </c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 t="s">
        <v>78</v>
      </c>
      <c r="F431" s="51">
        <v>10</v>
      </c>
      <c r="G431" s="51">
        <v>1</v>
      </c>
      <c r="H431" s="51"/>
      <c r="I431" s="51">
        <v>3</v>
      </c>
      <c r="J431" s="51">
        <v>26</v>
      </c>
      <c r="K431" s="52"/>
      <c r="L431" s="51">
        <v>0.67</v>
      </c>
    </row>
    <row r="432" spans="1:12" ht="15">
      <c r="A432" s="25"/>
      <c r="B432" s="16"/>
      <c r="C432" s="11"/>
      <c r="D432" s="6"/>
      <c r="E432" s="50" t="s">
        <v>86</v>
      </c>
      <c r="F432" s="51">
        <v>60</v>
      </c>
      <c r="G432" s="51">
        <v>3</v>
      </c>
      <c r="H432" s="51">
        <v>4</v>
      </c>
      <c r="I432" s="51">
        <v>6</v>
      </c>
      <c r="J432" s="51">
        <v>56</v>
      </c>
      <c r="K432" s="52">
        <v>38</v>
      </c>
      <c r="L432" s="51">
        <v>3.58</v>
      </c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540</v>
      </c>
      <c r="G433" s="21">
        <f t="shared" ref="G433" si="319">SUM(G426:G432)</f>
        <v>24</v>
      </c>
      <c r="H433" s="21">
        <f t="shared" ref="H433" si="320">SUM(H426:H432)</f>
        <v>25</v>
      </c>
      <c r="I433" s="21">
        <f t="shared" ref="I433" si="321">SUM(I426:I432)</f>
        <v>72</v>
      </c>
      <c r="J433" s="21">
        <f t="shared" ref="J433" si="322">SUM(J426:J432)</f>
        <v>607</v>
      </c>
      <c r="K433" s="27"/>
      <c r="L433" s="21">
        <f t="shared" si="288"/>
        <v>56.26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540</v>
      </c>
      <c r="G467" s="34">
        <f t="shared" ref="G467" si="348">G433+G437+G447+G452+G459+G466</f>
        <v>24</v>
      </c>
      <c r="H467" s="34">
        <f t="shared" ref="H467" si="349">H433+H437+H447+H452+H459+H466</f>
        <v>25</v>
      </c>
      <c r="I467" s="34">
        <f t="shared" ref="I467" si="350">I433+I437+I447+I452+I459+I466</f>
        <v>72</v>
      </c>
      <c r="J467" s="34">
        <f t="shared" ref="J467" si="351">J433+J437+J447+J452+J459+J466</f>
        <v>607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63</v>
      </c>
      <c r="F468" s="48">
        <v>250</v>
      </c>
      <c r="G468" s="48">
        <v>7</v>
      </c>
      <c r="H468" s="48">
        <v>7</v>
      </c>
      <c r="I468" s="48">
        <v>7</v>
      </c>
      <c r="J468" s="48">
        <v>182</v>
      </c>
      <c r="K468" s="49">
        <v>87</v>
      </c>
      <c r="L468" s="48">
        <v>21.18</v>
      </c>
    </row>
    <row r="469" spans="1:12" ht="15">
      <c r="A469" s="25"/>
      <c r="B469" s="16"/>
      <c r="C469" s="11"/>
      <c r="D469" s="6"/>
      <c r="E469" s="50" t="s">
        <v>65</v>
      </c>
      <c r="F469" s="51">
        <v>40</v>
      </c>
      <c r="G469" s="51">
        <v>5</v>
      </c>
      <c r="H469" s="51">
        <v>5</v>
      </c>
      <c r="I469" s="51"/>
      <c r="J469" s="51">
        <v>63</v>
      </c>
      <c r="K469" s="52">
        <v>143</v>
      </c>
      <c r="L469" s="51">
        <v>8.8000000000000007</v>
      </c>
    </row>
    <row r="470" spans="1:12" ht="15">
      <c r="A470" s="25"/>
      <c r="B470" s="16"/>
      <c r="C470" s="11"/>
      <c r="D470" s="7" t="s">
        <v>22</v>
      </c>
      <c r="E470" s="50" t="s">
        <v>64</v>
      </c>
      <c r="F470" s="51">
        <v>200</v>
      </c>
      <c r="G470" s="51">
        <v>4</v>
      </c>
      <c r="H470" s="51">
        <v>5</v>
      </c>
      <c r="I470" s="51">
        <v>18</v>
      </c>
      <c r="J470" s="51">
        <v>123</v>
      </c>
      <c r="K470" s="52">
        <v>266</v>
      </c>
      <c r="L470" s="51">
        <v>15.32</v>
      </c>
    </row>
    <row r="471" spans="1:12" ht="15">
      <c r="A471" s="25"/>
      <c r="B471" s="16"/>
      <c r="C471" s="11"/>
      <c r="D471" s="7" t="s">
        <v>23</v>
      </c>
      <c r="E471" s="50" t="s">
        <v>47</v>
      </c>
      <c r="F471" s="51">
        <v>10</v>
      </c>
      <c r="G471" s="51">
        <v>1</v>
      </c>
      <c r="H471" s="51"/>
      <c r="I471" s="51">
        <v>3</v>
      </c>
      <c r="J471" s="51">
        <v>26</v>
      </c>
      <c r="K471" s="52"/>
      <c r="L471" s="51">
        <v>0.67</v>
      </c>
    </row>
    <row r="472" spans="1:12" ht="15">
      <c r="A472" s="25"/>
      <c r="B472" s="16"/>
      <c r="C472" s="11"/>
      <c r="D472" s="7" t="s">
        <v>24</v>
      </c>
      <c r="E472" s="50" t="s">
        <v>57</v>
      </c>
      <c r="F472" s="51">
        <v>100</v>
      </c>
      <c r="G472" s="51"/>
      <c r="H472" s="51"/>
      <c r="I472" s="51">
        <v>10</v>
      </c>
      <c r="J472" s="51">
        <v>47</v>
      </c>
      <c r="K472" s="52">
        <v>231</v>
      </c>
      <c r="L472" s="51">
        <v>9.3000000000000007</v>
      </c>
    </row>
    <row r="473" spans="1:12" ht="15">
      <c r="A473" s="25"/>
      <c r="B473" s="16"/>
      <c r="C473" s="11"/>
      <c r="D473" s="6"/>
      <c r="E473" s="50" t="s">
        <v>45</v>
      </c>
      <c r="F473" s="51">
        <v>50</v>
      </c>
      <c r="G473" s="51">
        <v>5</v>
      </c>
      <c r="H473" s="51">
        <v>7</v>
      </c>
      <c r="I473" s="51">
        <v>15</v>
      </c>
      <c r="J473" s="51">
        <v>157</v>
      </c>
      <c r="K473" s="52">
        <v>3</v>
      </c>
      <c r="L473" s="51">
        <v>15.8</v>
      </c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650</v>
      </c>
      <c r="G475" s="21">
        <f t="shared" ref="G475" si="353">SUM(G468:G474)</f>
        <v>22</v>
      </c>
      <c r="H475" s="21">
        <f t="shared" ref="H475" si="354">SUM(H468:H474)</f>
        <v>24</v>
      </c>
      <c r="I475" s="21">
        <f t="shared" ref="I475" si="355">SUM(I468:I474)</f>
        <v>53</v>
      </c>
      <c r="J475" s="21">
        <f t="shared" ref="J475" si="356">SUM(J468:J474)</f>
        <v>598</v>
      </c>
      <c r="K475" s="27"/>
      <c r="L475" s="21">
        <f t="shared" ref="L475:L517" si="357">SUM(L468:L474)</f>
        <v>71.069999999999993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650</v>
      </c>
      <c r="G509" s="34">
        <f t="shared" ref="G509" si="383">G475+G479+G489+G494+G501+G508</f>
        <v>22</v>
      </c>
      <c r="H509" s="34">
        <f t="shared" ref="H509" si="384">H475+H479+H489+H494+H501+H508</f>
        <v>24</v>
      </c>
      <c r="I509" s="34">
        <f t="shared" ref="I509" si="385">I475+I479+I489+I494+I501+I508</f>
        <v>53</v>
      </c>
      <c r="J509" s="34">
        <f t="shared" ref="J509" si="386">J475+J479+J489+J494+J501+J508</f>
        <v>598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571.66666666666663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22.333333333333332</v>
      </c>
      <c r="H594" s="42">
        <f t="shared" si="456"/>
        <v>25.583333333333332</v>
      </c>
      <c r="I594" s="42">
        <f t="shared" si="456"/>
        <v>83.5</v>
      </c>
      <c r="J594" s="42">
        <f t="shared" si="456"/>
        <v>630.16666666666663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Зумруд Османовна</cp:lastModifiedBy>
  <dcterms:created xsi:type="dcterms:W3CDTF">2022-05-16T14:23:56Z</dcterms:created>
  <dcterms:modified xsi:type="dcterms:W3CDTF">2023-10-13T08:05:26Z</dcterms:modified>
</cp:coreProperties>
</file>